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1475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2" i="1" l="1"/>
  <c r="F21" i="1"/>
  <c r="C12" i="1"/>
  <c r="D12" i="1"/>
  <c r="E12" i="1"/>
  <c r="F12" i="1"/>
  <c r="B12" i="1"/>
</calcChain>
</file>

<file path=xl/sharedStrings.xml><?xml version="1.0" encoding="utf-8"?>
<sst xmlns="http://schemas.openxmlformats.org/spreadsheetml/2006/main" count="33" uniqueCount="28">
  <si>
    <t>BARANGAY LUAC</t>
  </si>
  <si>
    <t>Name of Sitios</t>
  </si>
  <si>
    <t>Population</t>
  </si>
  <si>
    <t>Household</t>
  </si>
  <si>
    <t>Coal Maker</t>
  </si>
  <si>
    <t>1. Luac Proper</t>
  </si>
  <si>
    <t>2. Balanga</t>
  </si>
  <si>
    <t>3. Ugnisan</t>
  </si>
  <si>
    <t>4. Detopiac</t>
  </si>
  <si>
    <t>5. Lamud</t>
  </si>
  <si>
    <t>6. Paluatan</t>
  </si>
  <si>
    <t>7. Marabal</t>
  </si>
  <si>
    <t>TOTAL</t>
  </si>
  <si>
    <t>Profile</t>
  </si>
  <si>
    <t>Nipa Weaver</t>
  </si>
  <si>
    <t>Sawali Weaver</t>
  </si>
  <si>
    <t>OVERALL</t>
  </si>
  <si>
    <t>Luac Proper</t>
  </si>
  <si>
    <t>Detopiac</t>
  </si>
  <si>
    <t>Buyot</t>
  </si>
  <si>
    <t>Ugnisan</t>
  </si>
  <si>
    <t>Balanga</t>
  </si>
  <si>
    <t>LUAC MANGROVE AREA (Sq. Meter)</t>
  </si>
  <si>
    <t>Total Area (Square Meters)</t>
  </si>
  <si>
    <t>Total Area (Hectares)</t>
  </si>
  <si>
    <r>
      <t xml:space="preserve">Note: </t>
    </r>
    <r>
      <rPr>
        <i/>
        <sz val="10"/>
        <color theme="1"/>
        <rFont val="Calibri"/>
        <family val="2"/>
        <scheme val="minor"/>
      </rPr>
      <t>The estimated total mangrove area destroyed in the past 30 years had rise to 10 hectares</t>
    </r>
  </si>
  <si>
    <r>
      <t xml:space="preserve">             </t>
    </r>
    <r>
      <rPr>
        <i/>
        <sz val="10"/>
        <color theme="1"/>
        <rFont val="Calibri"/>
        <family val="2"/>
        <scheme val="minor"/>
      </rPr>
      <t>Balanga and Sitio Detopiac.</t>
    </r>
  </si>
  <si>
    <r>
      <t xml:space="preserve">             </t>
    </r>
    <r>
      <rPr>
        <i/>
        <sz val="10"/>
        <color theme="1"/>
        <rFont val="Calibri"/>
        <family val="2"/>
        <scheme val="minor"/>
      </rPr>
      <t>due to coal making activities done by the community. The most affected were from sitio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</si>
</sst>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43" fontId="2" fillId="0" borderId="3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11" sqref="J11"/>
    </sheetView>
  </sheetViews>
  <sheetFormatPr defaultRowHeight="15" x14ac:dyDescent="0.25"/>
  <cols>
    <col min="1" max="1" width="16" customWidth="1"/>
    <col min="2" max="2" width="15.5703125" customWidth="1"/>
    <col min="3" max="3" width="13" customWidth="1"/>
    <col min="4" max="4" width="13.140625" customWidth="1"/>
    <col min="5" max="5" width="12.85546875" customWidth="1"/>
    <col min="6" max="6" width="15.42578125" customWidth="1"/>
  </cols>
  <sheetData>
    <row r="1" spans="1:9" ht="15.75" x14ac:dyDescent="0.25">
      <c r="A1" s="3" t="s">
        <v>0</v>
      </c>
      <c r="B1" s="3"/>
      <c r="C1" s="3"/>
      <c r="D1" s="3"/>
      <c r="E1" s="3"/>
      <c r="F1" s="3"/>
      <c r="G1" s="4"/>
      <c r="H1" s="4"/>
      <c r="I1" s="4"/>
    </row>
    <row r="2" spans="1:9" x14ac:dyDescent="0.25">
      <c r="A2" s="2" t="s">
        <v>13</v>
      </c>
      <c r="B2" s="2"/>
      <c r="C2" s="2"/>
      <c r="D2" s="2"/>
      <c r="E2" s="2"/>
      <c r="F2" s="2"/>
      <c r="G2" s="5"/>
      <c r="H2" s="5"/>
      <c r="I2" s="5"/>
    </row>
    <row r="4" spans="1:9" ht="20.2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14</v>
      </c>
      <c r="F4" s="8" t="s">
        <v>15</v>
      </c>
    </row>
    <row r="5" spans="1:9" ht="19.5" customHeight="1" x14ac:dyDescent="0.25">
      <c r="A5" s="9" t="s">
        <v>5</v>
      </c>
      <c r="B5" s="6">
        <v>393</v>
      </c>
      <c r="C5" s="6">
        <v>97</v>
      </c>
      <c r="D5" s="6">
        <v>7</v>
      </c>
      <c r="E5" s="6">
        <v>39</v>
      </c>
      <c r="F5" s="6">
        <v>92</v>
      </c>
    </row>
    <row r="6" spans="1:9" ht="19.5" customHeight="1" x14ac:dyDescent="0.25">
      <c r="A6" s="9" t="s">
        <v>6</v>
      </c>
      <c r="B6" s="6">
        <v>370</v>
      </c>
      <c r="C6" s="6">
        <v>97</v>
      </c>
      <c r="D6" s="6">
        <v>5</v>
      </c>
      <c r="E6" s="6">
        <v>15</v>
      </c>
      <c r="F6" s="6">
        <v>100</v>
      </c>
    </row>
    <row r="7" spans="1:9" ht="18.75" customHeight="1" x14ac:dyDescent="0.25">
      <c r="A7" s="9" t="s">
        <v>7</v>
      </c>
      <c r="B7" s="6">
        <v>126</v>
      </c>
      <c r="C7" s="6">
        <v>37</v>
      </c>
      <c r="D7" s="6">
        <v>7</v>
      </c>
      <c r="E7" s="6">
        <v>16</v>
      </c>
      <c r="F7" s="6">
        <v>3</v>
      </c>
    </row>
    <row r="8" spans="1:9" ht="18.75" customHeight="1" x14ac:dyDescent="0.25">
      <c r="A8" s="9" t="s">
        <v>8</v>
      </c>
      <c r="B8" s="6">
        <v>314</v>
      </c>
      <c r="C8" s="6">
        <v>78</v>
      </c>
      <c r="D8" s="6">
        <v>1</v>
      </c>
      <c r="E8" s="6">
        <v>11</v>
      </c>
      <c r="F8" s="6">
        <v>3</v>
      </c>
    </row>
    <row r="9" spans="1:9" ht="20.25" customHeight="1" x14ac:dyDescent="0.25">
      <c r="A9" s="9" t="s">
        <v>9</v>
      </c>
      <c r="B9" s="6">
        <v>359</v>
      </c>
      <c r="C9" s="6">
        <v>76</v>
      </c>
      <c r="D9" s="6">
        <v>3</v>
      </c>
      <c r="E9" s="6">
        <v>0</v>
      </c>
      <c r="F9" s="6">
        <v>0</v>
      </c>
    </row>
    <row r="10" spans="1:9" ht="18.75" customHeight="1" x14ac:dyDescent="0.25">
      <c r="A10" s="9" t="s">
        <v>10</v>
      </c>
      <c r="B10" s="6">
        <v>99</v>
      </c>
      <c r="C10" s="6">
        <v>28</v>
      </c>
      <c r="D10" s="6">
        <v>1</v>
      </c>
      <c r="E10" s="6">
        <v>5</v>
      </c>
      <c r="F10" s="6">
        <v>2</v>
      </c>
    </row>
    <row r="11" spans="1:9" ht="19.5" customHeight="1" x14ac:dyDescent="0.25">
      <c r="A11" s="9" t="s">
        <v>11</v>
      </c>
      <c r="B11" s="6">
        <v>223</v>
      </c>
      <c r="C11" s="6">
        <v>60</v>
      </c>
      <c r="D11" s="6">
        <v>0</v>
      </c>
      <c r="E11" s="6">
        <v>0</v>
      </c>
      <c r="F11" s="6">
        <v>0</v>
      </c>
    </row>
    <row r="12" spans="1:9" ht="21" customHeight="1" x14ac:dyDescent="0.25">
      <c r="A12" s="8" t="s">
        <v>12</v>
      </c>
      <c r="B12" s="7">
        <f>B5+B6+B7+B8+B9+B11+B10</f>
        <v>1884</v>
      </c>
      <c r="C12" s="7">
        <f t="shared" ref="C12:F12" si="0">C5+C6+C7+C8+C9+C11+C10</f>
        <v>473</v>
      </c>
      <c r="D12" s="7">
        <f t="shared" si="0"/>
        <v>24</v>
      </c>
      <c r="E12" s="7">
        <f t="shared" si="0"/>
        <v>86</v>
      </c>
      <c r="F12" s="7">
        <f t="shared" si="0"/>
        <v>200</v>
      </c>
    </row>
    <row r="13" spans="1:9" x14ac:dyDescent="0.25">
      <c r="B13" s="1"/>
    </row>
    <row r="15" spans="1:9" ht="21.75" customHeight="1" x14ac:dyDescent="0.25">
      <c r="A15" s="13" t="s">
        <v>16</v>
      </c>
      <c r="B15" s="13"/>
      <c r="C15" s="14"/>
      <c r="D15" s="13" t="s">
        <v>22</v>
      </c>
      <c r="E15" s="13"/>
      <c r="F15" s="13"/>
    </row>
    <row r="16" spans="1:9" ht="21.75" customHeight="1" x14ac:dyDescent="0.25">
      <c r="A16" s="6" t="s">
        <v>2</v>
      </c>
      <c r="B16" s="11">
        <v>1884</v>
      </c>
      <c r="D16" s="12" t="s">
        <v>17</v>
      </c>
      <c r="E16" s="15">
        <v>1249155.97</v>
      </c>
      <c r="F16" s="16"/>
    </row>
    <row r="17" spans="1:6" ht="21.75" customHeight="1" x14ac:dyDescent="0.25">
      <c r="A17" s="6" t="s">
        <v>3</v>
      </c>
      <c r="B17" s="6">
        <v>473</v>
      </c>
      <c r="D17" s="9" t="s">
        <v>18</v>
      </c>
      <c r="E17" s="15">
        <v>4226873.0599999996</v>
      </c>
      <c r="F17" s="16"/>
    </row>
    <row r="18" spans="1:6" ht="21" customHeight="1" x14ac:dyDescent="0.25">
      <c r="A18" s="6" t="s">
        <v>4</v>
      </c>
      <c r="B18" s="6">
        <v>24</v>
      </c>
      <c r="D18" s="9" t="s">
        <v>19</v>
      </c>
      <c r="E18" s="15">
        <v>529705.11</v>
      </c>
      <c r="F18" s="16"/>
    </row>
    <row r="19" spans="1:6" ht="20.25" customHeight="1" x14ac:dyDescent="0.25">
      <c r="A19" s="6" t="s">
        <v>14</v>
      </c>
      <c r="B19" s="6">
        <v>86</v>
      </c>
      <c r="D19" s="9" t="s">
        <v>20</v>
      </c>
      <c r="E19" s="15">
        <v>1961458.74</v>
      </c>
      <c r="F19" s="16"/>
    </row>
    <row r="20" spans="1:6" ht="23.25" customHeight="1" x14ac:dyDescent="0.25">
      <c r="A20" s="6" t="s">
        <v>15</v>
      </c>
      <c r="B20" s="6">
        <v>200</v>
      </c>
      <c r="D20" s="9" t="s">
        <v>21</v>
      </c>
      <c r="E20" s="17">
        <v>649069.38</v>
      </c>
      <c r="F20" s="18"/>
    </row>
    <row r="21" spans="1:6" x14ac:dyDescent="0.25">
      <c r="A21" s="10"/>
      <c r="B21" s="10"/>
      <c r="D21" s="21" t="s">
        <v>23</v>
      </c>
      <c r="E21" s="22"/>
      <c r="F21" s="20">
        <f>E16+E17+E18+E19+E20</f>
        <v>8616262.2599999998</v>
      </c>
    </row>
    <row r="22" spans="1:6" x14ac:dyDescent="0.25">
      <c r="A22" s="10"/>
      <c r="B22" s="10"/>
      <c r="D22" s="19" t="s">
        <v>24</v>
      </c>
      <c r="E22" s="19"/>
      <c r="F22" s="23">
        <f>F21/10000</f>
        <v>861.62622599999997</v>
      </c>
    </row>
    <row r="23" spans="1:6" x14ac:dyDescent="0.25">
      <c r="A23" s="10"/>
      <c r="B23" s="10"/>
    </row>
    <row r="24" spans="1:6" x14ac:dyDescent="0.25">
      <c r="A24" s="10"/>
      <c r="B24" s="10"/>
    </row>
    <row r="25" spans="1:6" x14ac:dyDescent="0.25">
      <c r="A25" s="24" t="s">
        <v>25</v>
      </c>
      <c r="B25" s="24"/>
      <c r="C25" s="24"/>
      <c r="D25" s="24"/>
      <c r="E25" s="24"/>
      <c r="F25" s="24"/>
    </row>
    <row r="26" spans="1:6" x14ac:dyDescent="0.25">
      <c r="A26" s="24" t="s">
        <v>27</v>
      </c>
      <c r="B26" s="24"/>
      <c r="C26" s="24"/>
      <c r="D26" s="24"/>
      <c r="E26" s="24"/>
      <c r="F26" s="24"/>
    </row>
    <row r="27" spans="1:6" x14ac:dyDescent="0.25">
      <c r="A27" s="24" t="s">
        <v>26</v>
      </c>
      <c r="B27" s="24"/>
      <c r="C27" s="24"/>
      <c r="D27" s="24"/>
      <c r="E27" s="24"/>
      <c r="F27" s="24"/>
    </row>
    <row r="28" spans="1:6" x14ac:dyDescent="0.25">
      <c r="A28" s="10"/>
      <c r="B28" s="10"/>
    </row>
  </sheetData>
  <mergeCells count="14">
    <mergeCell ref="D22:E22"/>
    <mergeCell ref="D21:E21"/>
    <mergeCell ref="A25:F25"/>
    <mergeCell ref="A26:F26"/>
    <mergeCell ref="A27:F27"/>
    <mergeCell ref="E16:F16"/>
    <mergeCell ref="E17:F17"/>
    <mergeCell ref="E18:F18"/>
    <mergeCell ref="E19:F19"/>
    <mergeCell ref="E20:F20"/>
    <mergeCell ref="A1:F1"/>
    <mergeCell ref="A2:F2"/>
    <mergeCell ref="A15:B15"/>
    <mergeCell ref="D15:F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cp:lastPrinted>2018-03-19T02:15:16Z</cp:lastPrinted>
  <dcterms:created xsi:type="dcterms:W3CDTF">2018-03-19T00:31:42Z</dcterms:created>
  <dcterms:modified xsi:type="dcterms:W3CDTF">2018-03-19T02:16:02Z</dcterms:modified>
</cp:coreProperties>
</file>